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งาน สภ.แม่สอด\ITA\"/>
    </mc:Choice>
  </mc:AlternateContent>
  <xr:revisionPtr revIDLastSave="0" documentId="13_ncr:1_{08870B63-1148-4417-8C6B-31B86EF66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Sheet1!$A$1:$J$26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9" i="1"/>
  <c r="E19" i="1"/>
  <c r="E22" i="1" s="1"/>
  <c r="I22" i="1" l="1"/>
</calcChain>
</file>

<file path=xl/sharedStrings.xml><?xml version="1.0" encoding="utf-8"?>
<sst xmlns="http://schemas.openxmlformats.org/spreadsheetml/2006/main" count="35" uniqueCount="34">
  <si>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</si>
  <si>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</si>
  <si>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</si>
  <si>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</si>
  <si>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</si>
  <si>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</si>
  <si>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</si>
  <si>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</si>
  <si>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</si>
  <si>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</si>
  <si>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</si>
  <si>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</si>
  <si>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</si>
  <si>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</si>
  <si>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</si>
  <si>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</si>
  <si>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</si>
  <si>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โครงการ การบังคับใช้กฎหมาย อำนวยความยุติธรรม และบริการประชาชน</t>
  </si>
  <si>
    <t>กิจกรรม การบังคับใช้กฎหมาย และบริการประชาชน</t>
  </si>
  <si>
    <t>ค่าตอบแทน 5 รายการ</t>
  </si>
  <si>
    <t>ค่าเบี้ยประชุมคณะกรรมการ กต.ตร</t>
  </si>
  <si>
    <t xml:space="preserve">ค่าจ้างเหมาบริการ </t>
  </si>
  <si>
    <t>น้ำมันรถยนต์/จักรยานยนต์</t>
  </si>
  <si>
    <t>ค่าใช้จ่ายอื่นๆ</t>
  </si>
  <si>
    <t>เป็นไปตามเป้าหมาย</t>
  </si>
  <si>
    <t>ปัญหา/อุปสรรค</t>
  </si>
  <si>
    <t xml:space="preserve">   แนวทางการแก้ไข</t>
  </si>
  <si>
    <t xml:space="preserve"> ข้อมูล ณ วันที่ 31 มีนาคม พ.ศ. 2567</t>
  </si>
  <si>
    <t>รายงานผลการใช้จ่ายงบประมาณ สถานีตำรวจภูธรแม่สอด จังหวัดตาก</t>
  </si>
  <si>
    <t>พ.ต.อ.</t>
  </si>
  <si>
    <t>( พิทยากร เพชรรัตน์ )</t>
  </si>
  <si>
    <t>ผกก.สภ.แม่สอด</t>
  </si>
  <si>
    <t xml:space="preserve">ประจำปีงบประมาณ พ.ศ. 2567 ไตรมาสที่ 1-2/2567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</si>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</sst>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5" fillId="0" borderId="0" xfId="0" applyFont="1"/>
    <xf numFmtId="0" fontId="11" fillId="0" borderId="1" xfId="0" applyFont="1" applyBorder="1"/>
    <xf numFmtId="43" fontId="2" fillId="0" borderId="9" xfId="1" applyFont="1" applyBorder="1" applyAlignment="1">
      <alignment horizontal="center"/>
    </xf>
    <xf numFmtId="43" fontId="2" fillId="0" borderId="1" xfId="1" applyFont="1" applyBorder="1"/>
    <xf numFmtId="43" fontId="2" fillId="0" borderId="9" xfId="1" applyFont="1" applyBorder="1"/>
    <xf numFmtId="43" fontId="3" fillId="0" borderId="9" xfId="1" applyFont="1" applyBorder="1" applyAlignment="1">
      <alignment horizontal="center" wrapText="1"/>
    </xf>
    <xf numFmtId="43" fontId="3" fillId="0" borderId="9" xfId="1" applyFont="1" applyBorder="1" applyAlignment="1">
      <alignment horizontal="center"/>
    </xf>
    <xf numFmtId="43" fontId="0" fillId="0" borderId="1" xfId="0" applyNumberForma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43" fontId="13" fillId="0" borderId="1" xfId="1" applyFont="1" applyBorder="1"/>
    <xf numFmtId="43" fontId="13" fillId="0" borderId="9" xfId="1" applyFont="1" applyBorder="1"/>
    <xf numFmtId="0" fontId="12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43" fontId="10" fillId="0" borderId="1" xfId="1" applyFont="1" applyBorder="1"/>
    <xf numFmtId="0" fontId="16" fillId="0" borderId="0" xfId="0" applyFont="1" applyAlignment="1">
      <alignment horizontal="center"/>
    </xf>
    <xf numFmtId="0" fontId="16" fillId="0" borderId="0" xfId="0" applyFont="1"/>
    <xf numFmtId="43" fontId="2" fillId="0" borderId="1" xfId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3" fontId="2" fillId="0" borderId="10" xfId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4" fillId="0" borderId="1" xfId="1" applyFont="1" applyBorder="1" applyAlignment="1">
      <alignment horizontal="center"/>
    </xf>
    <xf numFmtId="43" fontId="1" fillId="0" borderId="10" xfId="1" applyFont="1" applyBorder="1" applyAlignment="1">
      <alignment horizontal="center"/>
    </xf>
    <xf numFmtId="43" fontId="1" fillId="0" borderId="9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43" fontId="0" fillId="0" borderId="10" xfId="0" applyNumberFormat="1" applyBorder="1" applyAlignment="1">
      <alignment horizontal="center"/>
    </xf>
    <xf numFmtId="43" fontId="4" fillId="0" borderId="10" xfId="1" applyFont="1" applyBorder="1" applyAlignment="1">
      <alignment horizontal="left" vertical="top" wrapText="1"/>
    </xf>
    <xf numFmtId="43" fontId="4" fillId="0" borderId="9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43" fontId="10" fillId="0" borderId="10" xfId="1" applyFont="1" applyBorder="1" applyAlignment="1">
      <alignment horizontal="center"/>
    </xf>
    <xf numFmtId="43" fontId="10" fillId="0" borderId="9" xfId="1" applyFont="1" applyBorder="1" applyAlignment="1">
      <alignment horizontal="center"/>
    </xf>
    <xf numFmtId="43" fontId="9" fillId="0" borderId="10" xfId="1" applyFont="1" applyBorder="1" applyAlignment="1">
      <alignment horizontal="center" vertical="center"/>
    </xf>
    <xf numFmtId="43" fontId="9" fillId="0" borderId="9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515937</xdr:colOff>
      <xdr:row>21</xdr:row>
      <xdr:rowOff>230187</xdr:rowOff>
    </xdr:from>
    <xdr:to>
      <xdr:col>5</xdr:col>
      <xdr:colOff>650916</xdr:colOff>
      <xdr:row>25</xdr:row>
      <xdr:rowOff>236539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AC9DC75-5F91-4369-A98D-536DEFE54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633" b="96139" l="4743" r="93676">
                      <a14:foregroundMark x1="81423" y1="10811" x2="94466" y2="5405"/>
                      <a14:foregroundMark x1="94466" y1="5405" x2="94466" y2="5405"/>
                      <a14:foregroundMark x1="9486" y1="70656" x2="3953" y2="82625"/>
                      <a14:foregroundMark x1="7550" y1="87645" x2="12253" y2="94208"/>
                      <a14:foregroundMark x1="6997" y1="86873" x2="7550" y2="87645"/>
                      <a14:foregroundMark x1="6720" y1="86486" x2="6997" y2="86873"/>
                      <a14:foregroundMark x1="6443" y1="86100" x2="6720" y2="86486"/>
                      <a14:foregroundMark x1="6166" y1="85714" x2="6443" y2="86100"/>
                      <a14:foregroundMark x1="5060" y1="84170" x2="6166" y2="85714"/>
                      <a14:foregroundMark x1="4507" y1="83398" x2="5060" y2="84170"/>
                      <a14:foregroundMark x1="3953" y1="82625" x2="4507" y2="83398"/>
                      <a14:foregroundMark x1="12253" y1="94208" x2="27668" y2="97683"/>
                      <a14:foregroundMark x1="38636" y1="96525" x2="42292" y2="96139"/>
                      <a14:foregroundMark x1="27668" y1="97683" x2="38636" y2="96525"/>
                      <a14:foregroundMark x1="44662" y1="94981" x2="55731" y2="89575"/>
                      <a14:foregroundMark x1="43872" y1="95367" x2="44662" y2="94981"/>
                      <a14:foregroundMark x1="43082" y1="95753" x2="43872" y2="95367"/>
                      <a14:foregroundMark x1="42292" y1="96139" x2="43082" y2="95753"/>
                      <a14:foregroundMark x1="55731" y1="89575" x2="56126" y2="89575"/>
                      <a14:foregroundMark x1="4743" y1="85714" x2="4743" y2="85714"/>
                      <a14:backgroundMark x1="8300" y1="86486" x2="8300" y2="86486"/>
                      <a14:backgroundMark x1="7115" y1="86100" x2="7115" y2="86100"/>
                      <a14:backgroundMark x1="7905" y1="87645" x2="7905" y2="87645"/>
                      <a14:backgroundMark x1="42292" y1="96525" x2="42292" y2="96525"/>
                      <a14:backgroundMark x1="44664" y1="95753" x2="44664" y2="95753"/>
                      <a14:backgroundMark x1="43478" y1="95367" x2="43478" y2="95367"/>
                      <a14:backgroundMark x1="41897" y1="96525" x2="41897" y2="96525"/>
                      <a14:backgroundMark x1="40711" y1="96525" x2="40711" y2="96525"/>
                      <a14:backgroundMark x1="43478" y1="96139" x2="43478" y2="96139"/>
                      <a14:backgroundMark x1="45850" y1="94981" x2="45850" y2="94981"/>
                      <a14:backgroundMark x1="45059" y1="94981" x2="45059" y2="94981"/>
                      <a14:backgroundMark x1="7510" y1="86486" x2="7510" y2="86486"/>
                      <a14:backgroundMark x1="7905" y1="86873" x2="7905" y2="86873"/>
                      <a14:backgroundMark x1="7115" y1="86873" x2="7115" y2="86873"/>
                      <a14:backgroundMark x1="6719" y1="85714" x2="6719" y2="85714"/>
                      <a14:backgroundMark x1="6719" y1="84170" x2="6719" y2="84170"/>
                      <a14:backgroundMark x1="6324" y1="83398" x2="6324" y2="8339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8375" y="6016625"/>
          <a:ext cx="1031916" cy="10620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view="pageLayout" zoomScaleNormal="120" workbookViewId="0">
      <selection activeCell="J14" sqref="J14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21.25" customWidth="1"/>
  </cols>
  <sheetData>
    <row r="1" spans="1:10" ht="23.25" customHeight="1" x14ac:dyDescent="0.2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3.25" customHeight="1" x14ac:dyDescent="0.2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4.75" customHeight="1" x14ac:dyDescent="0.2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3.25" customHeight="1" x14ac:dyDescent="0.2">
      <c r="A4" s="30" t="s">
        <v>0</v>
      </c>
      <c r="B4" s="30" t="s">
        <v>7</v>
      </c>
      <c r="C4" s="32" t="s">
        <v>2</v>
      </c>
      <c r="D4" s="33"/>
      <c r="E4" s="32" t="s">
        <v>3</v>
      </c>
      <c r="F4" s="33"/>
      <c r="G4" s="32" t="s">
        <v>4</v>
      </c>
      <c r="H4" s="33"/>
      <c r="I4" s="29" t="s">
        <v>5</v>
      </c>
      <c r="J4" s="27" t="s">
        <v>6</v>
      </c>
    </row>
    <row r="5" spans="1:10" ht="21" customHeight="1" x14ac:dyDescent="0.2">
      <c r="A5" s="31"/>
      <c r="B5" s="31"/>
      <c r="C5" s="34"/>
      <c r="D5" s="35"/>
      <c r="E5" s="34"/>
      <c r="F5" s="35"/>
      <c r="G5" s="34"/>
      <c r="H5" s="35"/>
      <c r="I5" s="29"/>
      <c r="J5" s="28"/>
    </row>
    <row r="6" spans="1:10" ht="21" x14ac:dyDescent="0.35">
      <c r="A6" s="4">
        <v>1</v>
      </c>
      <c r="B6" s="7" t="s">
        <v>17</v>
      </c>
      <c r="C6" s="36" t="s">
        <v>24</v>
      </c>
      <c r="D6" s="37"/>
      <c r="E6" s="24">
        <v>0</v>
      </c>
      <c r="F6" s="24"/>
      <c r="G6" s="24"/>
      <c r="H6" s="24"/>
      <c r="I6" s="9"/>
      <c r="J6" s="11" t="s">
        <v>25</v>
      </c>
    </row>
    <row r="7" spans="1:10" ht="21" x14ac:dyDescent="0.35">
      <c r="A7" s="4">
        <v>2</v>
      </c>
      <c r="B7" s="7" t="s">
        <v>18</v>
      </c>
      <c r="C7" s="39"/>
      <c r="D7" s="39"/>
      <c r="E7" s="24"/>
      <c r="F7" s="24"/>
      <c r="G7" s="24"/>
      <c r="H7" s="24"/>
      <c r="I7" s="9"/>
      <c r="J7" s="8" t="s">
        <v>33</v>
      </c>
    </row>
    <row r="8" spans="1:10" ht="21" x14ac:dyDescent="0.35">
      <c r="A8" s="4">
        <v>3</v>
      </c>
      <c r="B8" s="1" t="s">
        <v>19</v>
      </c>
      <c r="C8" s="39"/>
      <c r="D8" s="39"/>
      <c r="E8" s="24">
        <v>510100</v>
      </c>
      <c r="F8" s="24"/>
      <c r="G8" s="24">
        <v>129100</v>
      </c>
      <c r="H8" s="24"/>
      <c r="I8" s="9"/>
      <c r="J8" s="12" t="s">
        <v>26</v>
      </c>
    </row>
    <row r="9" spans="1:10" ht="21" x14ac:dyDescent="0.35">
      <c r="A9" s="4">
        <v>4</v>
      </c>
      <c r="B9" s="1" t="s">
        <v>20</v>
      </c>
      <c r="C9" s="39"/>
      <c r="D9" s="39"/>
      <c r="E9" s="24">
        <v>8000</v>
      </c>
      <c r="F9" s="24"/>
      <c r="G9" s="24">
        <v>2250</v>
      </c>
      <c r="H9" s="24"/>
      <c r="I9" s="9"/>
      <c r="J9" s="8" t="s">
        <v>33</v>
      </c>
    </row>
    <row r="10" spans="1:10" ht="21" x14ac:dyDescent="0.35">
      <c r="A10" s="4">
        <v>5</v>
      </c>
      <c r="B10" s="1" t="s">
        <v>8</v>
      </c>
      <c r="C10" s="39"/>
      <c r="D10" s="39"/>
      <c r="E10" s="24">
        <v>600000</v>
      </c>
      <c r="F10" s="24"/>
      <c r="G10" s="24">
        <v>451120</v>
      </c>
      <c r="H10" s="24"/>
      <c r="I10" s="9"/>
      <c r="J10" s="8"/>
    </row>
    <row r="11" spans="1:10" ht="21" customHeight="1" x14ac:dyDescent="0.35">
      <c r="A11" s="4">
        <v>6</v>
      </c>
      <c r="B11" s="1" t="s">
        <v>9</v>
      </c>
      <c r="C11" s="39"/>
      <c r="D11" s="39"/>
      <c r="E11" s="24">
        <v>106100</v>
      </c>
      <c r="F11" s="24"/>
      <c r="G11" s="24">
        <v>2420</v>
      </c>
      <c r="H11" s="24"/>
      <c r="I11" s="9"/>
      <c r="J11" s="10"/>
    </row>
    <row r="12" spans="1:10" ht="21" x14ac:dyDescent="0.35">
      <c r="A12" s="4">
        <v>7</v>
      </c>
      <c r="B12" s="1" t="s">
        <v>10</v>
      </c>
      <c r="C12" s="41"/>
      <c r="D12" s="42"/>
      <c r="E12" s="36">
        <v>178000</v>
      </c>
      <c r="F12" s="37"/>
      <c r="G12" s="36">
        <v>12250</v>
      </c>
      <c r="H12" s="37"/>
      <c r="I12" s="9"/>
      <c r="J12" s="10"/>
    </row>
    <row r="13" spans="1:10" ht="21" x14ac:dyDescent="0.35">
      <c r="A13" s="4">
        <v>8</v>
      </c>
      <c r="B13" s="1" t="s">
        <v>21</v>
      </c>
      <c r="C13" s="41"/>
      <c r="D13" s="42"/>
      <c r="E13" s="36">
        <v>200000</v>
      </c>
      <c r="F13" s="37"/>
      <c r="G13" s="36">
        <v>90821</v>
      </c>
      <c r="H13" s="37"/>
      <c r="I13" s="9"/>
      <c r="J13" s="10"/>
    </row>
    <row r="14" spans="1:10" ht="21" x14ac:dyDescent="0.35">
      <c r="A14" s="4">
        <v>9</v>
      </c>
      <c r="B14" s="1" t="s">
        <v>11</v>
      </c>
      <c r="C14" s="41"/>
      <c r="D14" s="42"/>
      <c r="E14" s="36">
        <v>168000</v>
      </c>
      <c r="F14" s="37"/>
      <c r="G14" s="36">
        <v>126000</v>
      </c>
      <c r="H14" s="37"/>
      <c r="I14" s="9"/>
      <c r="J14" s="10"/>
    </row>
    <row r="15" spans="1:10" ht="21" customHeight="1" x14ac:dyDescent="0.35">
      <c r="A15" s="4">
        <v>10</v>
      </c>
      <c r="B15" s="1" t="s">
        <v>12</v>
      </c>
      <c r="C15" s="41"/>
      <c r="D15" s="42"/>
      <c r="E15" s="36">
        <v>250000</v>
      </c>
      <c r="F15" s="37"/>
      <c r="G15" s="36">
        <v>127648</v>
      </c>
      <c r="H15" s="37"/>
      <c r="I15" s="9"/>
      <c r="J15" s="10"/>
    </row>
    <row r="16" spans="1:10" ht="21" x14ac:dyDescent="0.35">
      <c r="A16" s="4">
        <v>11</v>
      </c>
      <c r="B16" s="5" t="s">
        <v>22</v>
      </c>
      <c r="C16" s="46"/>
      <c r="D16" s="47"/>
      <c r="E16" s="51">
        <v>684000</v>
      </c>
      <c r="F16" s="52"/>
      <c r="G16" s="36">
        <v>480000</v>
      </c>
      <c r="H16" s="37"/>
      <c r="I16" s="9"/>
      <c r="J16" s="10"/>
    </row>
    <row r="17" spans="1:10" ht="21" x14ac:dyDescent="0.35">
      <c r="A17" s="4">
        <v>12</v>
      </c>
      <c r="B17" s="1" t="s">
        <v>13</v>
      </c>
      <c r="C17" s="41"/>
      <c r="D17" s="42"/>
      <c r="E17" s="36">
        <v>25000</v>
      </c>
      <c r="F17" s="37"/>
      <c r="G17" s="36">
        <v>5300</v>
      </c>
      <c r="H17" s="37"/>
      <c r="I17" s="9"/>
      <c r="J17" s="10"/>
    </row>
    <row r="18" spans="1:10" ht="21" x14ac:dyDescent="0.35">
      <c r="A18" s="4">
        <v>13</v>
      </c>
      <c r="B18" s="1" t="s">
        <v>14</v>
      </c>
      <c r="C18" s="41"/>
      <c r="D18" s="42"/>
      <c r="E18" s="36">
        <v>256000</v>
      </c>
      <c r="F18" s="37"/>
      <c r="G18" s="36">
        <v>230450</v>
      </c>
      <c r="H18" s="37"/>
      <c r="I18" s="9"/>
      <c r="J18" s="10"/>
    </row>
    <row r="19" spans="1:10" s="18" customFormat="1" ht="21" x14ac:dyDescent="0.35">
      <c r="A19" s="14">
        <v>14</v>
      </c>
      <c r="B19" s="15" t="s">
        <v>15</v>
      </c>
      <c r="C19" s="40"/>
      <c r="D19" s="40"/>
      <c r="E19" s="38">
        <f>SUM(E8:F18)</f>
        <v>2985200</v>
      </c>
      <c r="F19" s="38"/>
      <c r="G19" s="38">
        <f>SUM(G8:H18)</f>
        <v>1657359</v>
      </c>
      <c r="H19" s="38"/>
      <c r="I19" s="16"/>
      <c r="J19" s="17"/>
    </row>
    <row r="20" spans="1:10" ht="21" x14ac:dyDescent="0.35">
      <c r="A20" s="19">
        <v>15</v>
      </c>
      <c r="B20" s="20" t="s">
        <v>16</v>
      </c>
      <c r="C20" s="49"/>
      <c r="D20" s="50"/>
      <c r="E20" s="36">
        <v>740000</v>
      </c>
      <c r="F20" s="37"/>
      <c r="G20" s="36">
        <v>508423.01</v>
      </c>
      <c r="H20" s="37"/>
      <c r="I20" s="21"/>
      <c r="J20" s="21"/>
    </row>
    <row r="21" spans="1:10" ht="21" x14ac:dyDescent="0.35">
      <c r="A21" s="4">
        <v>16</v>
      </c>
      <c r="B21" s="1" t="s">
        <v>23</v>
      </c>
      <c r="C21" s="41"/>
      <c r="D21" s="42"/>
      <c r="E21" s="36">
        <v>109400</v>
      </c>
      <c r="F21" s="37"/>
      <c r="G21" s="36">
        <v>23930</v>
      </c>
      <c r="H21" s="37"/>
      <c r="I21" s="9"/>
      <c r="J21" s="10"/>
    </row>
    <row r="22" spans="1:10" ht="24.75" customHeight="1" x14ac:dyDescent="0.2">
      <c r="A22" s="2" t="s">
        <v>1</v>
      </c>
      <c r="B22" s="3"/>
      <c r="C22" s="43"/>
      <c r="D22" s="44"/>
      <c r="E22" s="45">
        <f>SUM(E19:F21)</f>
        <v>3834600</v>
      </c>
      <c r="F22" s="44"/>
      <c r="G22" s="45">
        <f>SUM(G19:H21)</f>
        <v>2189712.0099999998</v>
      </c>
      <c r="H22" s="44"/>
      <c r="I22" s="13">
        <f>+G22*100/E22</f>
        <v>57.104052834715475</v>
      </c>
      <c r="J22" s="3"/>
    </row>
    <row r="24" spans="1:10" ht="20.25" x14ac:dyDescent="0.3">
      <c r="E24" s="22" t="s">
        <v>29</v>
      </c>
      <c r="F24" s="23"/>
      <c r="G24" s="23"/>
    </row>
    <row r="25" spans="1:10" ht="24" customHeight="1" x14ac:dyDescent="0.3">
      <c r="E25" s="48" t="s">
        <v>30</v>
      </c>
      <c r="F25" s="48"/>
      <c r="G25" s="48"/>
    </row>
    <row r="26" spans="1:10" ht="22.5" customHeight="1" x14ac:dyDescent="0.3">
      <c r="E26" s="48" t="s">
        <v>31</v>
      </c>
      <c r="F26" s="48"/>
      <c r="G26" s="48"/>
    </row>
    <row r="27" spans="1:10" ht="24.75" customHeight="1" x14ac:dyDescent="0.2"/>
    <row r="28" spans="1:10" ht="14.25" customHeight="1" x14ac:dyDescent="0.2"/>
    <row r="29" spans="1:10" ht="31.5" customHeight="1" x14ac:dyDescent="0.2"/>
    <row r="30" spans="1:10" ht="21" customHeight="1" x14ac:dyDescent="0.2"/>
    <row r="37" spans="1:10" s="6" customFormat="1" ht="20.25" customHeight="1" x14ac:dyDescent="0.25">
      <c r="A37"/>
      <c r="B37"/>
      <c r="C37"/>
      <c r="D37"/>
      <c r="E37"/>
      <c r="F37"/>
      <c r="G37"/>
      <c r="H37"/>
      <c r="I37"/>
      <c r="J37"/>
    </row>
    <row r="38" spans="1:10" ht="21" customHeight="1" x14ac:dyDescent="0.2"/>
    <row r="45" spans="1:10" ht="14.25" customHeight="1" x14ac:dyDescent="0.2"/>
    <row r="46" spans="1:10" ht="14.25" customHeight="1" x14ac:dyDescent="0.2"/>
    <row r="47" spans="1:10" ht="14.25" customHeight="1" x14ac:dyDescent="0.2"/>
  </sheetData>
  <mergeCells count="63">
    <mergeCell ref="E25:G25"/>
    <mergeCell ref="E26:G26"/>
    <mergeCell ref="C13:D13"/>
    <mergeCell ref="E13:F13"/>
    <mergeCell ref="G13:H13"/>
    <mergeCell ref="C21:D21"/>
    <mergeCell ref="E21:F21"/>
    <mergeCell ref="G21:H21"/>
    <mergeCell ref="C20:D20"/>
    <mergeCell ref="G16:H16"/>
    <mergeCell ref="G17:H17"/>
    <mergeCell ref="E15:F15"/>
    <mergeCell ref="E16:F16"/>
    <mergeCell ref="E17:F17"/>
    <mergeCell ref="C14:D14"/>
    <mergeCell ref="C15:D15"/>
    <mergeCell ref="C16:D16"/>
    <mergeCell ref="C17:D17"/>
    <mergeCell ref="C8:D8"/>
    <mergeCell ref="E8:F8"/>
    <mergeCell ref="G8:H8"/>
    <mergeCell ref="C9:D9"/>
    <mergeCell ref="E9:F9"/>
    <mergeCell ref="G9:H9"/>
    <mergeCell ref="E12:F12"/>
    <mergeCell ref="E14:F14"/>
    <mergeCell ref="G12:H12"/>
    <mergeCell ref="G14:H14"/>
    <mergeCell ref="G15:H15"/>
    <mergeCell ref="C22:D22"/>
    <mergeCell ref="E20:F20"/>
    <mergeCell ref="E22:F22"/>
    <mergeCell ref="G20:H20"/>
    <mergeCell ref="G22:H22"/>
    <mergeCell ref="G7:H7"/>
    <mergeCell ref="G10:H10"/>
    <mergeCell ref="G11:H11"/>
    <mergeCell ref="G19:H19"/>
    <mergeCell ref="C7:D7"/>
    <mergeCell ref="C10:D10"/>
    <mergeCell ref="C11:D11"/>
    <mergeCell ref="C19:D19"/>
    <mergeCell ref="E19:F19"/>
    <mergeCell ref="E7:F7"/>
    <mergeCell ref="E10:F10"/>
    <mergeCell ref="E11:F11"/>
    <mergeCell ref="C18:D18"/>
    <mergeCell ref="E18:F18"/>
    <mergeCell ref="G18:H18"/>
    <mergeCell ref="C12:D12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</mergeCells>
  <pageMargins left="0.9055118110236221" right="0.51181102362204722" top="0.35433070866141736" bottom="0.35433070866141736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2024-04-25T10:42:17Z</cp:lastPrinted>
  <dcterms:created xsi:type="dcterms:W3CDTF">2024-01-10T07:59:11Z</dcterms:created>
  <dcterms:modified xsi:type="dcterms:W3CDTF">2024-04-29T05:53:35Z</dcterms:modified>
</cp:coreProperties>
</file>